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70" windowWidth="28830" windowHeight="11655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7" i="2" l="1"/>
  <c r="G8" i="2"/>
  <c r="G11" i="2"/>
  <c r="G12" i="2"/>
  <c r="G14" i="2"/>
  <c r="G15" i="2"/>
  <c r="G17" i="2"/>
  <c r="G18" i="2"/>
  <c r="G20" i="2"/>
  <c r="G21" i="2"/>
  <c r="F24" i="2" l="1"/>
  <c r="A8" i="2"/>
  <c r="A12" i="2" l="1"/>
  <c r="A15" i="2" l="1"/>
  <c r="A18" i="2" l="1"/>
  <c r="A21" i="2" l="1"/>
</calcChain>
</file>

<file path=xl/sharedStrings.xml><?xml version="1.0" encoding="utf-8"?>
<sst xmlns="http://schemas.openxmlformats.org/spreadsheetml/2006/main" count="48" uniqueCount="38">
  <si>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</si>
  <si>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</si>
  <si>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</si>
  <si>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</si>
  <si>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</si>
  <si>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</si>
  <si>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</si>
  <si>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</si>
  <si>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</si>
  <si>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</si>
  <si>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</si>
  <si>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and MRST extra) (in numbers)</t>
  </si>
  <si>
    <t>Trial Turnout Gear (Option 1)</t>
  </si>
  <si>
    <t>Trial Turnout Gear (Option 2)</t>
  </si>
  <si>
    <t>E5.1</t>
  </si>
  <si>
    <t>E5.2</t>
  </si>
  <si>
    <t>Section A</t>
  </si>
  <si>
    <t xml:space="preserve">Protective Turnout Coat in accordance with E5.1, with Reflective Trim in accordance with E5.1 (d) </t>
  </si>
  <si>
    <t xml:space="preserve">Protective Turnout Trousers in accordance with E5.1, with Reflective Trim in accordance with E5.1 (d) </t>
  </si>
  <si>
    <t>E5.1, E5.1 (d), E6</t>
  </si>
  <si>
    <t>E5.1, E5.1 (d), E7</t>
  </si>
  <si>
    <t>Section B</t>
  </si>
  <si>
    <t xml:space="preserve">Protective Turnout Coat in accordance with E5.1, with Reflective Trim in accordance with E5.2 (c) </t>
  </si>
  <si>
    <t xml:space="preserve">Protective Turnout Trousers in accordance with E5.1, with Reflective Trim in accordance with E5.2 (c) </t>
  </si>
  <si>
    <t>E5.1, E5.2 (c), E6</t>
  </si>
  <si>
    <t>E5.1, E5.2 (c), E7</t>
  </si>
  <si>
    <t>Section C</t>
  </si>
  <si>
    <t xml:space="preserve">Protective Turnout Coat in accordance with E5.2, with Reflective Trim in accordance with E5.1 (d) </t>
  </si>
  <si>
    <t xml:space="preserve">Protective Turnout Trousers in accordance with E5.2, with Reflective Trim in accordance with E5.1 (d) </t>
  </si>
  <si>
    <t xml:space="preserve">Protective Turnout Coat in accordance with E5.2, with Reflective Trim in accordance with E5.2 (c) </t>
  </si>
  <si>
    <t xml:space="preserve">Protective Turnout Trousers in accordance with E5.2, with Reflective Trim in accordance with E5.2 (c) </t>
  </si>
  <si>
    <t>E5.2, E5.1 (d), E6</t>
  </si>
  <si>
    <t>E5.2, E5.1 (d), E7</t>
  </si>
  <si>
    <t>E5.2, E5.2 (c), E6</t>
  </si>
  <si>
    <t>E5.2, E5.2 (c), E7</t>
  </si>
  <si>
    <t>(See B9)</t>
  </si>
  <si>
    <t>PHASE ONE</t>
  </si>
  <si>
    <t>PHASE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</si>
</sst>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</font>
    <font>
      <i/>
      <sz val="8"/>
      <color rgb="FFFF0000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44" fontId="38" fillId="0" borderId="0" applyFont="0" applyFill="0" applyBorder="0" applyAlignment="0" applyProtection="0"/>
  </cellStyleXfs>
  <cellXfs count="9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3" fillId="0" borderId="25" xfId="0" applyFont="1" applyBorder="1" applyAlignment="1" applyProtection="1">
      <alignment horizontal="center" wrapText="1"/>
    </xf>
    <xf numFmtId="164" fontId="0" fillId="0" borderId="27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5" xfId="0" applyNumberFormat="1" applyBorder="1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9" fillId="0" borderId="0" xfId="0" applyFont="1"/>
    <xf numFmtId="0" fontId="1" fillId="24" borderId="0" xfId="1" applyNumberFormat="1" applyFont="1" applyBorder="1" applyAlignment="1">
      <alignment horizontal="left"/>
    </xf>
    <xf numFmtId="0" fontId="1" fillId="24" borderId="0" xfId="1" applyNumberFormat="1" applyFont="1" applyBorder="1" applyAlignment="1">
      <alignment horizontal="center"/>
    </xf>
    <xf numFmtId="0" fontId="3" fillId="0" borderId="28" xfId="0" applyFont="1" applyBorder="1" applyAlignment="1" applyProtection="1">
      <alignment wrapText="1"/>
    </xf>
    <xf numFmtId="164" fontId="0" fillId="0" borderId="30" xfId="0" applyNumberFormat="1" applyBorder="1" applyAlignment="1" applyProtection="1"/>
    <xf numFmtId="0" fontId="3" fillId="0" borderId="31" xfId="0" applyFont="1" applyBorder="1" applyAlignment="1" applyProtection="1">
      <alignment wrapText="1"/>
    </xf>
    <xf numFmtId="0" fontId="3" fillId="0" borderId="32" xfId="0" applyFont="1" applyBorder="1" applyAlignment="1" applyProtection="1">
      <alignment horizontal="center" wrapText="1"/>
    </xf>
    <xf numFmtId="3" fontId="0" fillId="0" borderId="32" xfId="0" applyNumberForma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164" fontId="0" fillId="0" borderId="34" xfId="0" applyNumberFormat="1" applyBorder="1" applyAlignment="1" applyProtection="1">
      <alignment vertical="center"/>
    </xf>
    <xf numFmtId="0" fontId="3" fillId="0" borderId="35" xfId="0" applyFont="1" applyBorder="1" applyAlignment="1" applyProtection="1">
      <alignment horizontal="center" vertical="center" wrapText="1"/>
    </xf>
    <xf numFmtId="3" fontId="0" fillId="0" borderId="35" xfId="0" applyNumberFormat="1" applyBorder="1" applyAlignment="1" applyProtection="1">
      <alignment horizontal="center" vertical="center"/>
    </xf>
    <xf numFmtId="164" fontId="0" fillId="0" borderId="27" xfId="0" applyNumberFormat="1" applyBorder="1" applyAlignment="1" applyProtection="1">
      <alignment vertical="center"/>
    </xf>
    <xf numFmtId="0" fontId="3" fillId="0" borderId="25" xfId="0" applyFont="1" applyBorder="1" applyAlignment="1" applyProtection="1">
      <alignment horizontal="center" vertical="center" wrapText="1"/>
    </xf>
    <xf numFmtId="3" fontId="0" fillId="0" borderId="25" xfId="0" applyNumberForma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vertical="center" wrapText="1"/>
    </xf>
    <xf numFmtId="0" fontId="3" fillId="0" borderId="28" xfId="0" applyFont="1" applyBorder="1" applyAlignment="1" applyProtection="1">
      <alignment vertical="center" wrapText="1"/>
    </xf>
    <xf numFmtId="175" fontId="0" fillId="0" borderId="25" xfId="0" applyNumberFormat="1" applyBorder="1" applyAlignment="1" applyProtection="1">
      <alignment horizontal="right"/>
      <protection locked="0"/>
    </xf>
    <xf numFmtId="175" fontId="0" fillId="0" borderId="26" xfId="0" applyNumberFormat="1" applyBorder="1" applyAlignment="1" applyProtection="1">
      <alignment horizontal="right"/>
    </xf>
    <xf numFmtId="175" fontId="0" fillId="0" borderId="32" xfId="0" applyNumberFormat="1" applyBorder="1" applyAlignment="1" applyProtection="1">
      <alignment horizontal="right"/>
      <protection locked="0"/>
    </xf>
    <xf numFmtId="175" fontId="0" fillId="0" borderId="33" xfId="0" applyNumberFormat="1" applyBorder="1" applyAlignment="1" applyProtection="1">
      <alignment horizontal="right"/>
    </xf>
    <xf numFmtId="175" fontId="0" fillId="0" borderId="35" xfId="0" applyNumberFormat="1" applyBorder="1" applyAlignment="1" applyProtection="1">
      <alignment horizontal="right" vertical="center"/>
      <protection locked="0"/>
    </xf>
    <xf numFmtId="175" fontId="0" fillId="0" borderId="36" xfId="0" applyNumberFormat="1" applyBorder="1" applyAlignment="1" applyProtection="1">
      <alignment horizontal="right" vertical="center"/>
    </xf>
    <xf numFmtId="175" fontId="0" fillId="0" borderId="25" xfId="0" applyNumberFormat="1" applyBorder="1" applyAlignment="1" applyProtection="1">
      <alignment horizontal="right" vertical="center"/>
      <protection locked="0"/>
    </xf>
    <xf numFmtId="175" fontId="0" fillId="0" borderId="26" xfId="0" applyNumberFormat="1" applyBorder="1" applyAlignment="1" applyProtection="1">
      <alignment horizontal="right" vertical="center"/>
    </xf>
    <xf numFmtId="175" fontId="0" fillId="0" borderId="25" xfId="115" applyNumberFormat="1" applyFont="1" applyBorder="1" applyAlignment="1" applyProtection="1">
      <alignment horizontal="right" vertical="center"/>
      <protection locked="0"/>
    </xf>
    <xf numFmtId="175" fontId="0" fillId="0" borderId="26" xfId="115" applyNumberFormat="1" applyFont="1" applyBorder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8" fontId="2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164" fontId="40" fillId="0" borderId="20" xfId="0" applyNumberFormat="1" applyFont="1" applyBorder="1" applyAlignment="1" applyProtection="1">
      <alignment horizontal="left" vertical="center"/>
    </xf>
    <xf numFmtId="164" fontId="40" fillId="0" borderId="19" xfId="0" applyNumberFormat="1" applyFont="1" applyBorder="1" applyAlignment="1" applyProtection="1">
      <alignment horizontal="left" vertical="center"/>
    </xf>
    <xf numFmtId="164" fontId="40" fillId="0" borderId="21" xfId="0" applyNumberFormat="1" applyFont="1" applyBorder="1" applyAlignment="1" applyProtection="1">
      <alignment horizontal="left" vertical="center"/>
    </xf>
    <xf numFmtId="164" fontId="40" fillId="0" borderId="12" xfId="0" applyNumberFormat="1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37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Currency" xfId="115" builtinId="4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8" xfId="114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9"/>
  <sheetViews>
    <sheetView showGridLines="0" tabSelected="1" view="pageLayout" topLeftCell="A4" zoomScaleNormal="100" zoomScaleSheetLayoutView="100" workbookViewId="0">
      <selection activeCell="F7" sqref="F7"/>
    </sheetView>
  </sheetViews>
  <sheetFormatPr defaultRowHeight="12.75" x14ac:dyDescent="0.2"/>
  <cols>
    <col min="1" max="1" width="5.7109375" style="40" customWidth="1"/>
    <col min="2" max="2" width="44.42578125" style="40" customWidth="1"/>
    <col min="3" max="3" width="12.85546875" style="40" customWidth="1"/>
    <col min="4" max="4" width="7.28515625" style="23" customWidth="1"/>
    <col min="5" max="5" width="10.140625" style="17" customWidth="1"/>
    <col min="6" max="6" width="12.42578125" style="1" customWidth="1"/>
    <col min="7" max="7" width="13.85546875" style="1" customWidth="1"/>
  </cols>
  <sheetData>
    <row r="1" spans="1:7" x14ac:dyDescent="0.2">
      <c r="A1" s="78" t="s">
        <v>9</v>
      </c>
      <c r="B1" s="78"/>
      <c r="C1" s="78"/>
      <c r="D1" s="78"/>
      <c r="E1" s="78"/>
      <c r="F1" s="78"/>
      <c r="G1" s="78"/>
    </row>
    <row r="2" spans="1:7" x14ac:dyDescent="0.2">
      <c r="A2" s="79" t="s">
        <v>35</v>
      </c>
      <c r="B2" s="79"/>
      <c r="C2" s="79"/>
      <c r="D2" s="79"/>
      <c r="E2" s="79"/>
      <c r="F2" s="79"/>
      <c r="G2" s="79"/>
    </row>
    <row r="3" spans="1:7" x14ac:dyDescent="0.2">
      <c r="A3" s="82">
        <v>1770000</v>
      </c>
      <c r="B3" s="83"/>
      <c r="C3" s="70"/>
      <c r="D3" s="71"/>
      <c r="E3" s="72"/>
      <c r="F3" s="12"/>
      <c r="G3" s="12"/>
    </row>
    <row r="4" spans="1:7" x14ac:dyDescent="0.2">
      <c r="A4" s="73" t="s">
        <v>10</v>
      </c>
      <c r="B4" s="73"/>
      <c r="C4" s="73"/>
      <c r="D4" s="74"/>
      <c r="E4" s="72"/>
      <c r="F4" s="12"/>
      <c r="G4" s="12"/>
    </row>
    <row r="5" spans="1:7" ht="22.5" x14ac:dyDescent="0.2">
      <c r="A5" s="75" t="s">
        <v>0</v>
      </c>
      <c r="B5" s="75" t="s">
        <v>1</v>
      </c>
      <c r="C5" s="76" t="s">
        <v>8</v>
      </c>
      <c r="D5" s="76" t="s">
        <v>3</v>
      </c>
      <c r="E5" s="77" t="s">
        <v>2</v>
      </c>
      <c r="F5" s="22" t="s">
        <v>4</v>
      </c>
      <c r="G5" s="22" t="s">
        <v>5</v>
      </c>
    </row>
    <row r="6" spans="1:7" ht="15" x14ac:dyDescent="0.2">
      <c r="A6" s="84" t="s">
        <v>36</v>
      </c>
      <c r="B6" s="85"/>
      <c r="C6" s="85"/>
      <c r="D6" s="85"/>
      <c r="E6" s="85"/>
      <c r="F6" s="85"/>
      <c r="G6" s="86"/>
    </row>
    <row r="7" spans="1:7" x14ac:dyDescent="0.2">
      <c r="A7" s="37">
        <v>1</v>
      </c>
      <c r="B7" s="45" t="s">
        <v>12</v>
      </c>
      <c r="C7" s="45" t="s">
        <v>14</v>
      </c>
      <c r="D7" s="36" t="s">
        <v>6</v>
      </c>
      <c r="E7" s="39">
        <v>5</v>
      </c>
      <c r="F7" s="60">
        <v>0</v>
      </c>
      <c r="G7" s="61">
        <f t="shared" ref="G7:G21" si="0">ROUND(E7*F7,2)</f>
        <v>0</v>
      </c>
    </row>
    <row r="8" spans="1:7" x14ac:dyDescent="0.2">
      <c r="A8" s="46">
        <f t="shared" ref="A8:A21" si="1">A7+1</f>
        <v>2</v>
      </c>
      <c r="B8" s="47" t="s">
        <v>13</v>
      </c>
      <c r="C8" s="47" t="s">
        <v>15</v>
      </c>
      <c r="D8" s="48" t="s">
        <v>6</v>
      </c>
      <c r="E8" s="49">
        <v>5</v>
      </c>
      <c r="F8" s="62">
        <v>0</v>
      </c>
      <c r="G8" s="63">
        <f t="shared" si="0"/>
        <v>0</v>
      </c>
    </row>
    <row r="9" spans="1:7" ht="15" x14ac:dyDescent="0.2">
      <c r="A9" s="87" t="s">
        <v>37</v>
      </c>
      <c r="B9" s="87"/>
      <c r="C9" s="87"/>
      <c r="D9" s="87"/>
      <c r="E9" s="87"/>
      <c r="F9" s="87"/>
      <c r="G9" s="87"/>
    </row>
    <row r="10" spans="1:7" x14ac:dyDescent="0.2">
      <c r="A10" s="88" t="s">
        <v>16</v>
      </c>
      <c r="B10" s="89"/>
      <c r="C10" s="89"/>
      <c r="D10" s="89"/>
      <c r="E10" s="89"/>
      <c r="F10" s="89"/>
      <c r="G10" s="90"/>
    </row>
    <row r="11" spans="1:7" ht="37.5" customHeight="1" x14ac:dyDescent="0.2">
      <c r="A11" s="52">
        <v>3</v>
      </c>
      <c r="B11" s="50" t="s">
        <v>17</v>
      </c>
      <c r="C11" s="58" t="s">
        <v>19</v>
      </c>
      <c r="D11" s="53" t="s">
        <v>6</v>
      </c>
      <c r="E11" s="54">
        <v>500</v>
      </c>
      <c r="F11" s="64">
        <v>0</v>
      </c>
      <c r="G11" s="65">
        <f t="shared" si="0"/>
        <v>0</v>
      </c>
    </row>
    <row r="12" spans="1:7" ht="37.5" customHeight="1" x14ac:dyDescent="0.2">
      <c r="A12" s="55">
        <f t="shared" si="1"/>
        <v>4</v>
      </c>
      <c r="B12" s="51" t="s">
        <v>18</v>
      </c>
      <c r="C12" s="59" t="s">
        <v>20</v>
      </c>
      <c r="D12" s="56" t="s">
        <v>6</v>
      </c>
      <c r="E12" s="57">
        <v>500</v>
      </c>
      <c r="F12" s="66">
        <v>0</v>
      </c>
      <c r="G12" s="67">
        <f t="shared" si="0"/>
        <v>0</v>
      </c>
    </row>
    <row r="13" spans="1:7" ht="12.75" customHeight="1" x14ac:dyDescent="0.2">
      <c r="A13" s="88" t="s">
        <v>21</v>
      </c>
      <c r="B13" s="89"/>
      <c r="C13" s="89"/>
      <c r="D13" s="89"/>
      <c r="E13" s="89"/>
      <c r="F13" s="89"/>
      <c r="G13" s="90"/>
    </row>
    <row r="14" spans="1:7" ht="37.5" customHeight="1" x14ac:dyDescent="0.2">
      <c r="A14" s="55">
        <v>5</v>
      </c>
      <c r="B14" s="50" t="s">
        <v>22</v>
      </c>
      <c r="C14" s="58" t="s">
        <v>24</v>
      </c>
      <c r="D14" s="56" t="s">
        <v>6</v>
      </c>
      <c r="E14" s="57">
        <v>500</v>
      </c>
      <c r="F14" s="68">
        <v>0</v>
      </c>
      <c r="G14" s="69">
        <f t="shared" si="0"/>
        <v>0</v>
      </c>
    </row>
    <row r="15" spans="1:7" ht="37.5" customHeight="1" x14ac:dyDescent="0.2">
      <c r="A15" s="55">
        <f>A14+1</f>
        <v>6</v>
      </c>
      <c r="B15" s="51" t="s">
        <v>23</v>
      </c>
      <c r="C15" s="59" t="s">
        <v>25</v>
      </c>
      <c r="D15" s="56" t="s">
        <v>6</v>
      </c>
      <c r="E15" s="57">
        <v>500</v>
      </c>
      <c r="F15" s="68">
        <v>0</v>
      </c>
      <c r="G15" s="69">
        <f t="shared" si="0"/>
        <v>0</v>
      </c>
    </row>
    <row r="16" spans="1:7" ht="12.75" customHeight="1" x14ac:dyDescent="0.2">
      <c r="A16" s="88" t="s">
        <v>26</v>
      </c>
      <c r="B16" s="89"/>
      <c r="C16" s="89"/>
      <c r="D16" s="89"/>
      <c r="E16" s="89"/>
      <c r="F16" s="89"/>
      <c r="G16" s="90"/>
    </row>
    <row r="17" spans="1:7" ht="37.5" customHeight="1" x14ac:dyDescent="0.2">
      <c r="A17" s="55">
        <v>7</v>
      </c>
      <c r="B17" s="50" t="s">
        <v>27</v>
      </c>
      <c r="C17" s="58" t="s">
        <v>31</v>
      </c>
      <c r="D17" s="56" t="s">
        <v>6</v>
      </c>
      <c r="E17" s="57">
        <v>500</v>
      </c>
      <c r="F17" s="66">
        <v>0</v>
      </c>
      <c r="G17" s="67">
        <f t="shared" si="0"/>
        <v>0</v>
      </c>
    </row>
    <row r="18" spans="1:7" ht="37.5" customHeight="1" x14ac:dyDescent="0.2">
      <c r="A18" s="55">
        <f t="shared" si="1"/>
        <v>8</v>
      </c>
      <c r="B18" s="51" t="s">
        <v>28</v>
      </c>
      <c r="C18" s="59" t="s">
        <v>32</v>
      </c>
      <c r="D18" s="56" t="s">
        <v>6</v>
      </c>
      <c r="E18" s="57">
        <v>500</v>
      </c>
      <c r="F18" s="66">
        <v>0</v>
      </c>
      <c r="G18" s="67">
        <f t="shared" si="0"/>
        <v>0</v>
      </c>
    </row>
    <row r="19" spans="1:7" x14ac:dyDescent="0.2">
      <c r="A19" s="88" t="s">
        <v>21</v>
      </c>
      <c r="B19" s="89"/>
      <c r="C19" s="89"/>
      <c r="D19" s="89"/>
      <c r="E19" s="89"/>
      <c r="F19" s="89"/>
      <c r="G19" s="90"/>
    </row>
    <row r="20" spans="1:7" ht="37.5" customHeight="1" x14ac:dyDescent="0.2">
      <c r="A20" s="55">
        <v>9</v>
      </c>
      <c r="B20" s="50" t="s">
        <v>29</v>
      </c>
      <c r="C20" s="58" t="s">
        <v>33</v>
      </c>
      <c r="D20" s="56" t="s">
        <v>6</v>
      </c>
      <c r="E20" s="57">
        <v>500</v>
      </c>
      <c r="F20" s="66">
        <v>0</v>
      </c>
      <c r="G20" s="67">
        <f t="shared" si="0"/>
        <v>0</v>
      </c>
    </row>
    <row r="21" spans="1:7" ht="37.5" customHeight="1" thickBot="1" x14ac:dyDescent="0.25">
      <c r="A21" s="55">
        <f t="shared" si="1"/>
        <v>10</v>
      </c>
      <c r="B21" s="51" t="s">
        <v>30</v>
      </c>
      <c r="C21" s="59" t="s">
        <v>34</v>
      </c>
      <c r="D21" s="56" t="s">
        <v>6</v>
      </c>
      <c r="E21" s="57">
        <v>500</v>
      </c>
      <c r="F21" s="66">
        <v>0</v>
      </c>
      <c r="G21" s="67">
        <f t="shared" si="0"/>
        <v>0</v>
      </c>
    </row>
    <row r="22" spans="1:7" ht="15" thickTop="1" x14ac:dyDescent="0.2">
      <c r="A22" s="3"/>
      <c r="B22" s="4"/>
      <c r="C22" s="4"/>
      <c r="D22" s="24"/>
      <c r="E22" s="18"/>
      <c r="F22" s="13"/>
      <c r="G22" s="35"/>
    </row>
    <row r="23" spans="1:7" ht="14.25" x14ac:dyDescent="0.2">
      <c r="A23" s="42"/>
      <c r="B23" s="43"/>
      <c r="C23" s="43"/>
      <c r="D23" s="44"/>
      <c r="E23" s="19"/>
      <c r="F23" s="80"/>
      <c r="G23" s="81"/>
    </row>
    <row r="24" spans="1:7" ht="14.25" x14ac:dyDescent="0.2">
      <c r="A24" s="5" t="s">
        <v>11</v>
      </c>
      <c r="C24" s="38"/>
      <c r="D24" s="25"/>
      <c r="E24" s="19"/>
      <c r="F24" s="91">
        <f>SUM(G6:G21)</f>
        <v>0</v>
      </c>
      <c r="G24" s="92"/>
    </row>
    <row r="25" spans="1:7" ht="14.25" x14ac:dyDescent="0.2">
      <c r="A25" s="7"/>
      <c r="B25" s="8"/>
      <c r="C25" s="8"/>
      <c r="D25" s="41"/>
      <c r="E25" s="20"/>
      <c r="F25" s="14"/>
      <c r="G25" s="8"/>
    </row>
    <row r="26" spans="1:7" x14ac:dyDescent="0.2">
      <c r="A26" s="27"/>
      <c r="B26" s="6"/>
      <c r="C26" s="6"/>
      <c r="D26" s="26"/>
      <c r="E26" s="16"/>
      <c r="F26" s="2"/>
      <c r="G26" s="32"/>
    </row>
    <row r="27" spans="1:7" x14ac:dyDescent="0.2">
      <c r="A27" s="28"/>
      <c r="B27" s="6"/>
      <c r="C27" s="6"/>
      <c r="D27" s="26"/>
      <c r="E27" s="21"/>
      <c r="F27" s="15"/>
      <c r="G27" s="33"/>
    </row>
    <row r="28" spans="1:7" x14ac:dyDescent="0.2">
      <c r="A28" s="28"/>
      <c r="B28" s="6"/>
      <c r="C28" s="6"/>
      <c r="D28" s="26"/>
      <c r="E28" s="93" t="s">
        <v>7</v>
      </c>
      <c r="F28" s="93"/>
      <c r="G28" s="34"/>
    </row>
    <row r="29" spans="1:7" x14ac:dyDescent="0.2">
      <c r="A29" s="29"/>
      <c r="B29" s="30"/>
      <c r="C29" s="30"/>
      <c r="D29" s="31"/>
      <c r="E29" s="21"/>
      <c r="F29" s="15"/>
      <c r="G29" s="33"/>
    </row>
    <row r="31" spans="1:7" x14ac:dyDescent="0.2">
      <c r="A31" s="9"/>
    </row>
    <row r="32" spans="1:7" x14ac:dyDescent="0.2">
      <c r="A32" s="10"/>
      <c r="B32" s="94"/>
      <c r="C32" s="94"/>
      <c r="D32" s="94"/>
      <c r="E32" s="94"/>
      <c r="F32" s="11"/>
      <c r="G32" s="11"/>
    </row>
    <row r="33" spans="1:7" x14ac:dyDescent="0.2">
      <c r="A33" s="10"/>
      <c r="B33" s="94"/>
      <c r="C33" s="94"/>
      <c r="D33" s="94"/>
      <c r="E33" s="94"/>
      <c r="F33" s="11"/>
      <c r="G33" s="11"/>
    </row>
    <row r="34" spans="1:7" x14ac:dyDescent="0.2">
      <c r="A34" s="10"/>
      <c r="B34" s="94"/>
      <c r="C34" s="94"/>
      <c r="D34" s="94"/>
      <c r="E34" s="94"/>
      <c r="F34" s="11"/>
      <c r="G34" s="11"/>
    </row>
    <row r="35" spans="1:7" x14ac:dyDescent="0.2">
      <c r="A35" s="10"/>
      <c r="B35" s="94"/>
      <c r="C35" s="94"/>
      <c r="D35" s="94"/>
      <c r="E35" s="94"/>
      <c r="F35" s="11"/>
      <c r="G35" s="11"/>
    </row>
    <row r="36" spans="1:7" x14ac:dyDescent="0.2">
      <c r="A36" s="10"/>
      <c r="B36" s="94"/>
      <c r="C36" s="94"/>
      <c r="D36" s="94"/>
      <c r="E36" s="94"/>
      <c r="F36" s="11"/>
      <c r="G36" s="11"/>
    </row>
    <row r="37" spans="1:7" x14ac:dyDescent="0.2">
      <c r="A37" s="10"/>
      <c r="B37" s="94"/>
      <c r="C37" s="94"/>
      <c r="D37" s="94"/>
      <c r="E37" s="94"/>
      <c r="F37" s="11"/>
      <c r="G37" s="11"/>
    </row>
    <row r="38" spans="1:7" x14ac:dyDescent="0.2">
      <c r="A38" s="10"/>
      <c r="B38" s="94"/>
      <c r="C38" s="94"/>
      <c r="D38" s="94"/>
      <c r="E38" s="94"/>
      <c r="F38" s="11"/>
      <c r="G38" s="11"/>
    </row>
    <row r="39" spans="1:7" x14ac:dyDescent="0.2">
      <c r="A39" s="10"/>
      <c r="B39" s="94"/>
      <c r="C39" s="94"/>
      <c r="D39" s="94"/>
      <c r="E39" s="94"/>
      <c r="F39" s="11"/>
      <c r="G39" s="11"/>
    </row>
  </sheetData>
  <sheetProtection password="9633" sheet="1" objects="1" scenarios="1" selectLockedCells="1"/>
  <mergeCells count="20">
    <mergeCell ref="B39:E39"/>
    <mergeCell ref="B36:E36"/>
    <mergeCell ref="B37:E37"/>
    <mergeCell ref="B35:E35"/>
    <mergeCell ref="B34:E34"/>
    <mergeCell ref="F24:G24"/>
    <mergeCell ref="E28:F28"/>
    <mergeCell ref="B32:E32"/>
    <mergeCell ref="B38:E38"/>
    <mergeCell ref="B33:E33"/>
    <mergeCell ref="A1:G1"/>
    <mergeCell ref="A2:G2"/>
    <mergeCell ref="F23:G23"/>
    <mergeCell ref="A3:B3"/>
    <mergeCell ref="A6:G6"/>
    <mergeCell ref="A9:G9"/>
    <mergeCell ref="A10:G10"/>
    <mergeCell ref="A13:G13"/>
    <mergeCell ref="A16:G16"/>
    <mergeCell ref="A19:G1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8 F11:F12 F14:F15 F17:F18 F20:F21">
      <formula1>IF(F7&gt;=0.01,ROUND(F7,2),0.01)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 xml:space="preserve">&amp;LThe City of Winnipeg
RFP No.1126-2019
&amp;C                     &amp;R Bid Submission
Page &amp;P of &amp;N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 Dec 2019</dc:description>
  <cp:lastModifiedBy>Westra-Hanaback, Diane</cp:lastModifiedBy>
  <cp:lastPrinted>2019-12-23T16:57:13Z</cp:lastPrinted>
  <dcterms:created xsi:type="dcterms:W3CDTF">1999-10-18T14:40:40Z</dcterms:created>
  <dcterms:modified xsi:type="dcterms:W3CDTF">2019-12-31T17:55:05Z</dcterms:modified>
</cp:coreProperties>
</file>